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<sst xmlns="http://schemas.openxmlformats.org/spreadsheetml/2006/main" count="119" uniqueCount="74">
  <si>
    <t>donacija</t>
  </si>
  <si>
    <t>Sportska udruga Kolan</t>
  </si>
  <si>
    <t xml:space="preserve"> </t>
  </si>
  <si>
    <t>Udruga proizvođača paškog sira</t>
  </si>
  <si>
    <t>SRD Sipa</t>
  </si>
  <si>
    <t>Automobilistički klub Tuning</t>
  </si>
  <si>
    <t>Udruga Cukrići</t>
  </si>
  <si>
    <t>Donacije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</si>
  <si>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</si>
  <si>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</si>
  <si>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</si>
  <si>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</si>
  <si>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</si>
  <si>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</si>
  <si>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</si>
  <si>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</si>
  <si>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</si>
  <si>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</si>
  <si>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</si>
  <si>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</si>
  <si>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</si>
  <si>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</si>
  <si>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OPĆINA KOLAN</t>
  </si>
  <si>
    <t>N-Dizajn manifestacija</t>
  </si>
  <si>
    <t>Stolnoteniski klub Pag</t>
  </si>
  <si>
    <t>Pjevana baština Hrvatska -monografija glag.crkv. Pje.</t>
  </si>
  <si>
    <t>Klub odbojke Novalja</t>
  </si>
  <si>
    <t>Ogranak Matice Hrvatske Kolan</t>
  </si>
  <si>
    <t>Udrugih hrvatskih branitelja  Kolan</t>
  </si>
  <si>
    <t>Udruga uzgajivačka paške ovce kolan</t>
  </si>
  <si>
    <t>Udruga Sv.Vid</t>
  </si>
  <si>
    <t>Popis donacija i sponzorstva 2017.g.</t>
  </si>
  <si>
    <t>KUD Bartol Kašić</t>
  </si>
  <si>
    <t>Klasa: 958-01/18-01/01</t>
  </si>
  <si>
    <t>Ur.br.:2198/33-03/03-18-1</t>
  </si>
  <si>
    <t>(razdoblje 01.01.-31.12.2017.)</t>
  </si>
  <si>
    <t>Redni broj</t>
  </si>
  <si>
    <t>Korisnik donacije-sponzorstva</t>
  </si>
  <si>
    <t>Iznos/kn</t>
  </si>
  <si>
    <t xml:space="preserve"> I OSNOVNO I SREDNJOŠKOLSKO OBRAZOVANJE</t>
  </si>
  <si>
    <t>Osnovna glazbena škola Mirković</t>
  </si>
  <si>
    <t>Stipendije studentima</t>
  </si>
  <si>
    <t>Prijevoz osnovnih i srednjih škola</t>
  </si>
  <si>
    <t>II PREDŠKOLSKO OBRAZOVANJE</t>
  </si>
  <si>
    <t>Crveni križ</t>
  </si>
  <si>
    <t>Umirovljenici -božićnica</t>
  </si>
  <si>
    <t>Naknade za novorođenče</t>
  </si>
  <si>
    <t>IV VJERSKE ZAJEDNICE</t>
  </si>
  <si>
    <t xml:space="preserve">Pomoć obiteljima i kućanstvima </t>
  </si>
  <si>
    <t>Zadarska nadbiskupija - Crkva Kolan</t>
  </si>
  <si>
    <t>V PROMICANJE KULTURE</t>
  </si>
  <si>
    <t>VI RAZVOJ SPORTA I REKREACIJE</t>
  </si>
  <si>
    <t>VII RAZVOJ CIVILNOG DRUŠTVA</t>
  </si>
  <si>
    <t>VIII VATROGASTVO I CIVILNA ZAŠTITA</t>
  </si>
  <si>
    <t xml:space="preserve">DVD Kolan </t>
  </si>
  <si>
    <t>JVP Zadar</t>
  </si>
  <si>
    <t>IX POTICANJE RAZVOJA TURIZMA</t>
  </si>
  <si>
    <t>TZO Kolan</t>
  </si>
  <si>
    <t>UKUPNO</t>
  </si>
  <si>
    <t>III SOCIJALNA SKRB I ZDRAVSTVO</t>
  </si>
  <si>
    <t>Udžbenici učenika osnovnih  i  srednjih škola</t>
  </si>
  <si>
    <t>Nogometni klub NV</t>
  </si>
  <si>
    <t>Rad liječnika u Kolanu  - sezona</t>
  </si>
  <si>
    <t>Zavod za hitnu medicinu Zadarske županije</t>
  </si>
  <si>
    <t>Sigurnost u ljetnim mjesecima - policajci</t>
  </si>
  <si>
    <t>Popis donacija, sponzorstva i sufinanciranja 2019.g.</t>
  </si>
  <si>
    <t>(razdoblje 01.01.-31.12.2019.)</t>
  </si>
  <si>
    <t xml:space="preserve">Sufinanciranje dječjih vrtića  </t>
  </si>
  <si>
    <t>Sufin knjige - raizdanje knjige Š.Šugar Ivanov</t>
  </si>
  <si>
    <t>Klub odbojke</t>
  </si>
  <si>
    <t>Manifestacija Kino pod zvjezdama</t>
  </si>
  <si>
    <t>TZ Zadarske Županije - Rynair</t>
  </si>
  <si>
    <t>Turistička man. Treking</t>
  </si>
  <si>
    <t>Darovi za djecu i aktivnosti uz Sv.Nikolu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</si>
</sst>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42" applyFont="1" applyAlignment="1">
      <alignment/>
    </xf>
    <xf numFmtId="165" fontId="2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42" applyFont="1" applyAlignment="1">
      <alignment/>
    </xf>
    <xf numFmtId="165" fontId="0" fillId="0" borderId="0" xfId="42" applyFont="1" applyFill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4" fillId="0" borderId="10" xfId="42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65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0" xfId="42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42" applyFont="1" applyFill="1" applyBorder="1" applyAlignment="1">
      <alignment/>
    </xf>
    <xf numFmtId="165" fontId="0" fillId="0" borderId="12" xfId="42" applyFont="1" applyBorder="1" applyAlignment="1">
      <alignment/>
    </xf>
    <xf numFmtId="0" fontId="6" fillId="0" borderId="0" xfId="0" applyFont="1" applyAlignment="1">
      <alignment horizontal="center"/>
    </xf>
    <xf numFmtId="165" fontId="45" fillId="0" borderId="10" xfId="42" applyFont="1" applyBorder="1" applyAlignment="1">
      <alignment/>
    </xf>
    <xf numFmtId="165" fontId="45" fillId="0" borderId="11" xfId="42" applyFont="1" applyFill="1" applyBorder="1" applyAlignment="1">
      <alignment/>
    </xf>
    <xf numFmtId="165" fontId="45" fillId="0" borderId="1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B21" sqref="B21"/>
    </sheetView>
  </sheetViews>
  <sheetFormatPr defaultColWidth="9.140625" defaultRowHeight="12.75"/>
  <cols>
    <col min="2" max="2" width="44.421875" style="0" customWidth="1"/>
    <col min="3" max="3" width="15.00390625" style="0" customWidth="1"/>
    <col min="4" max="4" width="9.140625" style="0" hidden="1" customWidth="1"/>
  </cols>
  <sheetData>
    <row r="1" ht="26.25" customHeight="1">
      <c r="B1" s="3" t="s">
        <v>22</v>
      </c>
    </row>
    <row r="2" ht="13.5" customHeight="1">
      <c r="B2" s="7" t="s">
        <v>33</v>
      </c>
    </row>
    <row r="3" ht="15" customHeight="1">
      <c r="B3" s="7" t="s">
        <v>34</v>
      </c>
    </row>
    <row r="7" ht="15">
      <c r="B7" s="5" t="s">
        <v>31</v>
      </c>
    </row>
    <row r="8" ht="12.75" customHeight="1">
      <c r="B8" t="s">
        <v>35</v>
      </c>
    </row>
    <row r="9" ht="13.5" customHeight="1"/>
    <row r="10" spans="2:3" ht="13.5" customHeight="1">
      <c r="B10" s="3" t="s">
        <v>7</v>
      </c>
      <c r="C10" s="1"/>
    </row>
    <row r="11" spans="1:5" ht="14.25" customHeight="1">
      <c r="A11" s="4" t="s">
        <v>8</v>
      </c>
      <c r="B11" s="11" t="s">
        <v>23</v>
      </c>
      <c r="C11" s="9">
        <v>4000</v>
      </c>
      <c r="E11" t="s">
        <v>0</v>
      </c>
    </row>
    <row r="12" spans="1:5" ht="12.75">
      <c r="A12" s="4" t="s">
        <v>9</v>
      </c>
      <c r="B12" s="11" t="s">
        <v>4</v>
      </c>
      <c r="C12" s="9">
        <v>34000</v>
      </c>
      <c r="E12" t="s">
        <v>0</v>
      </c>
    </row>
    <row r="13" spans="1:5" ht="12.75">
      <c r="A13" s="4" t="s">
        <v>10</v>
      </c>
      <c r="B13" s="11" t="s">
        <v>24</v>
      </c>
      <c r="C13" s="9">
        <v>2000</v>
      </c>
      <c r="E13" t="s">
        <v>0</v>
      </c>
    </row>
    <row r="14" spans="1:5" ht="12.75">
      <c r="A14" s="4" t="s">
        <v>11</v>
      </c>
      <c r="B14" s="11" t="s">
        <v>25</v>
      </c>
      <c r="C14" s="9">
        <v>8000</v>
      </c>
      <c r="E14" t="s">
        <v>0</v>
      </c>
    </row>
    <row r="15" spans="1:5" ht="12.75">
      <c r="A15" s="4" t="s">
        <v>12</v>
      </c>
      <c r="B15" s="11" t="s">
        <v>1</v>
      </c>
      <c r="C15" s="9">
        <v>13600</v>
      </c>
      <c r="E15" t="s">
        <v>0</v>
      </c>
    </row>
    <row r="16" spans="1:5" ht="12.75">
      <c r="A16" s="4" t="s">
        <v>13</v>
      </c>
      <c r="B16" s="11" t="s">
        <v>28</v>
      </c>
      <c r="C16" s="9">
        <v>9000</v>
      </c>
      <c r="E16" t="s">
        <v>0</v>
      </c>
    </row>
    <row r="17" spans="1:5" ht="12.75">
      <c r="A17" s="4" t="s">
        <v>14</v>
      </c>
      <c r="B17" s="11" t="s">
        <v>26</v>
      </c>
      <c r="C17" s="9">
        <v>3000</v>
      </c>
      <c r="E17" t="s">
        <v>0</v>
      </c>
    </row>
    <row r="18" spans="1:5" ht="12.75">
      <c r="A18" s="4" t="s">
        <v>15</v>
      </c>
      <c r="B18" s="11" t="s">
        <v>6</v>
      </c>
      <c r="C18" s="10">
        <v>3000</v>
      </c>
      <c r="E18" t="s">
        <v>0</v>
      </c>
    </row>
    <row r="19" spans="1:5" ht="12.75">
      <c r="A19" s="4" t="s">
        <v>16</v>
      </c>
      <c r="B19" s="11" t="s">
        <v>27</v>
      </c>
      <c r="C19" s="9">
        <v>15000</v>
      </c>
      <c r="E19" t="s">
        <v>0</v>
      </c>
    </row>
    <row r="20" spans="1:5" ht="12.75">
      <c r="A20" s="4" t="s">
        <v>17</v>
      </c>
      <c r="B20" s="11" t="s">
        <v>29</v>
      </c>
      <c r="C20" s="9">
        <v>21830.83</v>
      </c>
      <c r="E20" t="s">
        <v>0</v>
      </c>
    </row>
    <row r="21" spans="1:5" ht="12.75">
      <c r="A21" s="4" t="s">
        <v>18</v>
      </c>
      <c r="B21" s="11" t="s">
        <v>30</v>
      </c>
      <c r="C21" s="9">
        <v>4000</v>
      </c>
      <c r="E21" t="s">
        <v>0</v>
      </c>
    </row>
    <row r="22" spans="1:6" ht="12.75">
      <c r="A22" s="4" t="s">
        <v>19</v>
      </c>
      <c r="B22" s="11" t="s">
        <v>3</v>
      </c>
      <c r="C22" s="9">
        <v>7000</v>
      </c>
      <c r="E22" t="s">
        <v>0</v>
      </c>
      <c r="F22" t="s">
        <v>2</v>
      </c>
    </row>
    <row r="23" spans="1:5" ht="12.75">
      <c r="A23" s="4" t="s">
        <v>20</v>
      </c>
      <c r="B23" s="11" t="s">
        <v>32</v>
      </c>
      <c r="C23" s="9">
        <v>5000</v>
      </c>
      <c r="E23" t="s">
        <v>0</v>
      </c>
    </row>
    <row r="24" spans="1:5" ht="12.75">
      <c r="A24" s="4" t="s">
        <v>21</v>
      </c>
      <c r="B24" s="11" t="s">
        <v>5</v>
      </c>
      <c r="C24" s="9">
        <v>20000</v>
      </c>
      <c r="E24" t="s">
        <v>0</v>
      </c>
    </row>
    <row r="25" spans="1:3" ht="12.75">
      <c r="A25" s="8"/>
      <c r="B25" s="11"/>
      <c r="C25" s="9"/>
    </row>
    <row r="26" spans="1:3" ht="12.75">
      <c r="A26" s="8"/>
      <c r="B26" s="11"/>
      <c r="C26" s="9"/>
    </row>
    <row r="27" spans="1:3" ht="12.75">
      <c r="A27" s="4"/>
      <c r="B27" s="7"/>
      <c r="C27" s="9"/>
    </row>
    <row r="28" spans="1:3" ht="12.75">
      <c r="A28" s="4"/>
      <c r="C28" s="6"/>
    </row>
    <row r="29" ht="12.75">
      <c r="A29" s="4" t="s">
        <v>2</v>
      </c>
    </row>
    <row r="30" ht="12.75">
      <c r="C30" s="6">
        <f>SUM(C11:C29)</f>
        <v>149430.83000000002</v>
      </c>
    </row>
    <row r="32" ht="12.75">
      <c r="B32" s="3"/>
    </row>
    <row r="33" spans="1:3" ht="12.75">
      <c r="A33" s="4"/>
      <c r="C33" s="2"/>
    </row>
    <row r="34" spans="1:3" ht="12.75">
      <c r="A34" s="4"/>
      <c r="C34" s="2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40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55"/>
  <sheetViews>
    <sheetView tabSelected="1" zoomScalePageLayoutView="0" workbookViewId="0" topLeftCell="A28">
      <selection activeCell="C61" sqref="C61"/>
    </sheetView>
  </sheetViews>
  <sheetFormatPr defaultColWidth="9.140625" defaultRowHeight="12.75"/>
  <cols>
    <col min="2" max="2" width="38.57421875" style="0" customWidth="1"/>
    <col min="3" max="3" width="20.8515625" style="0" customWidth="1"/>
  </cols>
  <sheetData>
    <row r="2" ht="2.25" customHeight="1"/>
    <row r="3" ht="12.75" hidden="1"/>
    <row r="6" ht="14.25">
      <c r="B6" s="23" t="s">
        <v>65</v>
      </c>
    </row>
    <row r="7" ht="12.75">
      <c r="B7" s="33" t="s">
        <v>66</v>
      </c>
    </row>
    <row r="10" spans="1:3" ht="12.75">
      <c r="A10" s="12" t="s">
        <v>36</v>
      </c>
      <c r="B10" s="22" t="s">
        <v>37</v>
      </c>
      <c r="C10" s="22" t="s">
        <v>38</v>
      </c>
    </row>
    <row r="11" spans="1:3" ht="15">
      <c r="A11" s="13" t="s">
        <v>39</v>
      </c>
      <c r="B11" s="12"/>
      <c r="C11" s="14">
        <f>SUM(C12:C15)</f>
        <v>306684.31</v>
      </c>
    </row>
    <row r="12" spans="1:3" ht="12.75">
      <c r="A12" s="15" t="s">
        <v>8</v>
      </c>
      <c r="B12" s="16" t="s">
        <v>40</v>
      </c>
      <c r="C12" s="34">
        <v>16000</v>
      </c>
    </row>
    <row r="13" spans="1:3" ht="12.75">
      <c r="A13" s="15" t="s">
        <v>9</v>
      </c>
      <c r="B13" s="16" t="s">
        <v>60</v>
      </c>
      <c r="C13" s="34">
        <v>50066.6</v>
      </c>
    </row>
    <row r="14" spans="1:3" ht="12.75">
      <c r="A14" s="15" t="s">
        <v>10</v>
      </c>
      <c r="B14" s="16" t="s">
        <v>41</v>
      </c>
      <c r="C14" s="34">
        <v>102000</v>
      </c>
    </row>
    <row r="15" spans="1:3" ht="12.75">
      <c r="A15" s="15" t="s">
        <v>11</v>
      </c>
      <c r="B15" s="16" t="s">
        <v>42</v>
      </c>
      <c r="C15" s="34">
        <v>138617.71</v>
      </c>
    </row>
    <row r="16" spans="1:3" ht="15" customHeight="1">
      <c r="A16" s="13" t="s">
        <v>43</v>
      </c>
      <c r="B16" s="16"/>
      <c r="C16" s="17">
        <f>SUM(C17)</f>
        <v>383700</v>
      </c>
    </row>
    <row r="17" spans="1:3" ht="12.75">
      <c r="A17" s="15" t="s">
        <v>8</v>
      </c>
      <c r="B17" s="16" t="s">
        <v>67</v>
      </c>
      <c r="C17" s="34">
        <v>383700</v>
      </c>
    </row>
    <row r="18" spans="1:3" ht="15">
      <c r="A18" s="13" t="s">
        <v>59</v>
      </c>
      <c r="B18" s="16"/>
      <c r="C18" s="17">
        <f>SUM(C19:C25)</f>
        <v>255611.01</v>
      </c>
    </row>
    <row r="19" spans="1:3" ht="12.75">
      <c r="A19" s="15" t="s">
        <v>8</v>
      </c>
      <c r="B19" s="16" t="s">
        <v>44</v>
      </c>
      <c r="C19" s="34">
        <v>27000</v>
      </c>
    </row>
    <row r="20" spans="1:3" ht="12.75">
      <c r="A20" s="15" t="s">
        <v>9</v>
      </c>
      <c r="B20" s="16" t="s">
        <v>45</v>
      </c>
      <c r="C20" s="34">
        <v>26800</v>
      </c>
    </row>
    <row r="21" spans="1:3" ht="12.75">
      <c r="A21" s="15" t="s">
        <v>10</v>
      </c>
      <c r="B21" s="16" t="s">
        <v>46</v>
      </c>
      <c r="C21" s="34">
        <v>45000</v>
      </c>
    </row>
    <row r="22" spans="1:3" ht="12.75">
      <c r="A22" s="15" t="s">
        <v>11</v>
      </c>
      <c r="B22" s="16" t="s">
        <v>48</v>
      </c>
      <c r="C22" s="34">
        <v>22616.1</v>
      </c>
    </row>
    <row r="23" spans="1:3" ht="12.75">
      <c r="A23" s="15" t="s">
        <v>12</v>
      </c>
      <c r="B23" s="16" t="s">
        <v>73</v>
      </c>
      <c r="C23" s="34">
        <v>15944.91</v>
      </c>
    </row>
    <row r="24" spans="1:3" ht="12.75">
      <c r="A24" s="25" t="s">
        <v>13</v>
      </c>
      <c r="B24" s="28" t="s">
        <v>62</v>
      </c>
      <c r="C24" s="36">
        <v>105000</v>
      </c>
    </row>
    <row r="25" spans="1:3" ht="12.75">
      <c r="A25" s="24" t="s">
        <v>14</v>
      </c>
      <c r="B25" s="30" t="s">
        <v>63</v>
      </c>
      <c r="C25" s="35">
        <v>13250</v>
      </c>
    </row>
    <row r="26" spans="1:3" ht="15">
      <c r="A26" s="18" t="s">
        <v>47</v>
      </c>
      <c r="B26" s="16"/>
      <c r="C26" s="17">
        <f>SUM(C27:C28)</f>
        <v>109095</v>
      </c>
    </row>
    <row r="27" spans="1:3" ht="12.75">
      <c r="A27" s="15" t="s">
        <v>8</v>
      </c>
      <c r="B27" s="16" t="s">
        <v>49</v>
      </c>
      <c r="C27" s="34">
        <v>109095</v>
      </c>
    </row>
    <row r="28" spans="1:3" ht="0.75" customHeight="1">
      <c r="A28" s="15"/>
      <c r="B28" s="16" t="s">
        <v>2</v>
      </c>
      <c r="C28" s="27" t="s">
        <v>2</v>
      </c>
    </row>
    <row r="29" spans="1:3" ht="15">
      <c r="A29" s="18" t="s">
        <v>50</v>
      </c>
      <c r="B29" s="16"/>
      <c r="C29" s="17">
        <f>SUM(C30:C32)</f>
        <v>69835</v>
      </c>
    </row>
    <row r="30" spans="1:3" ht="12.75">
      <c r="A30" s="15" t="s">
        <v>8</v>
      </c>
      <c r="B30" s="16" t="s">
        <v>68</v>
      </c>
      <c r="C30" s="34">
        <v>30000</v>
      </c>
    </row>
    <row r="31" spans="1:9" ht="0.75" customHeight="1">
      <c r="A31" s="15"/>
      <c r="B31" s="16"/>
      <c r="C31" s="27"/>
      <c r="I31" s="3"/>
    </row>
    <row r="32" spans="1:3" ht="12.75">
      <c r="A32" s="15" t="s">
        <v>9</v>
      </c>
      <c r="B32" s="16" t="s">
        <v>32</v>
      </c>
      <c r="C32" s="34">
        <v>39835</v>
      </c>
    </row>
    <row r="33" spans="1:8" ht="14.25" customHeight="1">
      <c r="A33" s="18" t="s">
        <v>51</v>
      </c>
      <c r="B33" s="16"/>
      <c r="C33" s="17">
        <f>SUM(C34:C37)</f>
        <v>32500</v>
      </c>
      <c r="H33" s="3"/>
    </row>
    <row r="34" spans="1:8" ht="12.75" hidden="1">
      <c r="A34" s="15"/>
      <c r="B34" s="16"/>
      <c r="C34" s="27"/>
      <c r="H34" s="3"/>
    </row>
    <row r="35" spans="1:3" ht="12.75" customHeight="1">
      <c r="A35" s="15" t="s">
        <v>8</v>
      </c>
      <c r="B35" s="16" t="s">
        <v>1</v>
      </c>
      <c r="C35" s="34">
        <v>29000</v>
      </c>
    </row>
    <row r="36" spans="1:3" ht="15.75" customHeight="1">
      <c r="A36" s="15" t="s">
        <v>9</v>
      </c>
      <c r="B36" s="16" t="s">
        <v>61</v>
      </c>
      <c r="C36" s="34">
        <v>1500</v>
      </c>
    </row>
    <row r="37" spans="1:3" ht="15" customHeight="1">
      <c r="A37" s="15" t="s">
        <v>10</v>
      </c>
      <c r="B37" s="16" t="s">
        <v>69</v>
      </c>
      <c r="C37" s="34">
        <v>2000</v>
      </c>
    </row>
    <row r="38" spans="1:3" ht="15">
      <c r="A38" s="18" t="s">
        <v>52</v>
      </c>
      <c r="B38" s="16"/>
      <c r="C38" s="14">
        <f>SUM(C39:C44)</f>
        <v>35000</v>
      </c>
    </row>
    <row r="39" spans="1:3" ht="12.75">
      <c r="A39" s="15" t="s">
        <v>8</v>
      </c>
      <c r="B39" s="16" t="s">
        <v>5</v>
      </c>
      <c r="C39" s="34">
        <v>15000</v>
      </c>
    </row>
    <row r="40" spans="1:3" ht="15" customHeight="1">
      <c r="A40" s="15" t="s">
        <v>9</v>
      </c>
      <c r="B40" s="16" t="s">
        <v>70</v>
      </c>
      <c r="C40" s="34">
        <v>20000</v>
      </c>
    </row>
    <row r="41" spans="1:3" ht="0.75" customHeight="1">
      <c r="A41" s="15"/>
      <c r="B41" s="16"/>
      <c r="C41" s="29"/>
    </row>
    <row r="42" spans="1:3" ht="12" customHeight="1" hidden="1">
      <c r="A42" s="7"/>
      <c r="B42" s="7"/>
      <c r="C42" s="7"/>
    </row>
    <row r="43" spans="1:3" ht="15" customHeight="1" hidden="1">
      <c r="A43" s="26"/>
      <c r="B43" s="7"/>
      <c r="C43" s="32"/>
    </row>
    <row r="44" spans="1:3" ht="12.75" customHeight="1" hidden="1">
      <c r="A44" s="15"/>
      <c r="B44" s="7"/>
      <c r="C44" s="27"/>
    </row>
    <row r="45" spans="1:3" ht="15">
      <c r="A45" s="18" t="s">
        <v>53</v>
      </c>
      <c r="B45" s="16"/>
      <c r="C45" s="14">
        <f>SUM(C46:C48)</f>
        <v>430540</v>
      </c>
    </row>
    <row r="46" spans="1:3" ht="13.5" customHeight="1">
      <c r="A46" s="15" t="s">
        <v>8</v>
      </c>
      <c r="B46" s="16" t="s">
        <v>54</v>
      </c>
      <c r="C46" s="34">
        <v>399000</v>
      </c>
    </row>
    <row r="47" spans="1:3" ht="15" customHeight="1">
      <c r="A47" s="15" t="s">
        <v>9</v>
      </c>
      <c r="B47" s="16" t="s">
        <v>55</v>
      </c>
      <c r="C47" s="34">
        <v>5500</v>
      </c>
    </row>
    <row r="48" spans="1:3" ht="15" customHeight="1">
      <c r="A48" s="15" t="s">
        <v>10</v>
      </c>
      <c r="B48" s="28" t="s">
        <v>64</v>
      </c>
      <c r="C48" s="34">
        <v>26040</v>
      </c>
    </row>
    <row r="49" spans="1:3" ht="15">
      <c r="A49" s="18" t="s">
        <v>56</v>
      </c>
      <c r="B49" s="16"/>
      <c r="C49" s="14">
        <f>SUM(C50:C54)</f>
        <v>606907.52</v>
      </c>
    </row>
    <row r="50" spans="1:3" ht="12.75">
      <c r="A50" s="15" t="s">
        <v>8</v>
      </c>
      <c r="B50" s="16" t="s">
        <v>57</v>
      </c>
      <c r="C50" s="34">
        <v>323533.2</v>
      </c>
    </row>
    <row r="51" spans="1:3" ht="3" customHeight="1" hidden="1">
      <c r="A51" s="15"/>
      <c r="B51" s="16"/>
      <c r="C51" s="27"/>
    </row>
    <row r="52" spans="1:3" ht="12.75" hidden="1">
      <c r="A52" s="24"/>
      <c r="B52" s="30"/>
      <c r="C52" s="31"/>
    </row>
    <row r="53" spans="1:3" ht="12.75">
      <c r="A53" s="15" t="s">
        <v>9</v>
      </c>
      <c r="B53" s="16" t="s">
        <v>72</v>
      </c>
      <c r="C53" s="34">
        <v>248874.32</v>
      </c>
    </row>
    <row r="54" spans="1:3" ht="12.75">
      <c r="A54" s="15" t="s">
        <v>10</v>
      </c>
      <c r="B54" s="16" t="s">
        <v>71</v>
      </c>
      <c r="C54" s="34">
        <v>34500</v>
      </c>
    </row>
    <row r="55" spans="1:3" ht="15">
      <c r="A55" s="19"/>
      <c r="B55" s="20" t="s">
        <v>58</v>
      </c>
      <c r="C55" s="21">
        <f>SUM(C11+C16+C18+C26+C29+C33+C38+C45+C49)</f>
        <v>2229872.84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Korisnik04</cp:lastModifiedBy>
  <cp:lastPrinted>2019-02-27T11:01:45Z</cp:lastPrinted>
  <dcterms:created xsi:type="dcterms:W3CDTF">2016-02-16T07:38:52Z</dcterms:created>
  <dcterms:modified xsi:type="dcterms:W3CDTF">2020-07-06T09:09:51Z</dcterms:modified>
  <cp:category/>
  <cp:version/>
  <cp:contentType/>
  <cp:contentStatus/>
</cp:coreProperties>
</file>